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corritore\Desktop\"/>
    </mc:Choice>
  </mc:AlternateContent>
  <xr:revisionPtr revIDLastSave="0" documentId="13_ncr:1_{F6C49A27-374E-4C79-B2BF-5C269A6FC4AA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F8" i="1" l="1"/>
  <c r="F28" i="1"/>
  <c r="C9" i="1"/>
  <c r="F6" i="1"/>
  <c r="F7" i="1" s="1"/>
  <c r="F9" i="1" l="1"/>
  <c r="F29" i="1" s="1"/>
</calcChain>
</file>

<file path=xl/sharedStrings.xml><?xml version="1.0" encoding="utf-8"?>
<sst xmlns="http://schemas.openxmlformats.org/spreadsheetml/2006/main" count="39" uniqueCount="35">
  <si>
    <t>Available</t>
  </si>
  <si>
    <t>Weeks 1/2</t>
  </si>
  <si>
    <t>TOTAL INCOME</t>
  </si>
  <si>
    <t>TOTAL FUNDS AVAILABLE</t>
  </si>
  <si>
    <t>Remaining Bills &lt;</t>
  </si>
  <si>
    <t>TOTAL PER 4 WEEKS</t>
  </si>
  <si>
    <t>Gross remaining Income</t>
  </si>
  <si>
    <t xml:space="preserve">Tithing                                             </t>
  </si>
  <si>
    <t xml:space="preserve">Tithing                                      </t>
  </si>
  <si>
    <t xml:space="preserve">Tithing                                                    </t>
  </si>
  <si>
    <t>Auto 10th  - Lincoln</t>
  </si>
  <si>
    <t xml:space="preserve">Auto 15th               </t>
  </si>
  <si>
    <t>MONTHLY CASHFLOW</t>
  </si>
  <si>
    <t>total allocated money</t>
  </si>
  <si>
    <t>REMAINING MONTHLY EXPENSES</t>
  </si>
  <si>
    <t>Net Available</t>
  </si>
  <si>
    <t>Additional Income</t>
  </si>
  <si>
    <t>MORTGAGE</t>
  </si>
  <si>
    <t>CAR PAYMENT</t>
  </si>
  <si>
    <t>NATIONAL FUEL</t>
  </si>
  <si>
    <t>PENELEC</t>
  </si>
  <si>
    <t>VERIZON WIRELESS</t>
  </si>
  <si>
    <t>HOME INSURANCE</t>
  </si>
  <si>
    <t>GYM MEMBERSHIP</t>
  </si>
  <si>
    <t>CAR SAVINGS</t>
  </si>
  <si>
    <t>CAR MAINTENANCE</t>
  </si>
  <si>
    <t>CHRISTMAS/BIRTHDAYS</t>
  </si>
  <si>
    <t>TAXES</t>
  </si>
  <si>
    <t>KID EXTRA CURRICULAR</t>
  </si>
  <si>
    <t>Weeks 3/4</t>
  </si>
  <si>
    <t>SAVINGS - KID EXTRA CURRICULARS</t>
  </si>
  <si>
    <t>SAVINGS - CAR SAVINGS</t>
  </si>
  <si>
    <t>SAVINGS - CAR MAINTENANCE</t>
  </si>
  <si>
    <t>SAVINGS - CHRISTMAS/BIRTHDAYS</t>
  </si>
  <si>
    <t>SAVINGS -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</si>
</sst>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B0F0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8"/>
      <color rgb="FF0000FF"/>
      <name val="Arial"/>
      <family val="2"/>
    </font>
    <font>
      <b/>
      <sz val="8"/>
      <color rgb="FF0000FF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4" fontId="2" fillId="2" borderId="1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0" xfId="0" applyFont="1" applyFill="1"/>
    <xf numFmtId="0" fontId="5" fillId="2" borderId="6" xfId="0" applyFont="1" applyFill="1" applyBorder="1"/>
    <xf numFmtId="0" fontId="6" fillId="4" borderId="10" xfId="0" applyFont="1" applyFill="1" applyBorder="1" applyAlignment="1">
      <alignment horizontal="right" vertical="center" indent="1"/>
    </xf>
    <xf numFmtId="44" fontId="6" fillId="4" borderId="8" xfId="1" applyFont="1" applyFill="1" applyBorder="1" applyAlignment="1">
      <alignment horizontal="left" vertical="center" indent="1"/>
    </xf>
    <xf numFmtId="0" fontId="6" fillId="4" borderId="11" xfId="0" applyFont="1" applyFill="1" applyBorder="1" applyAlignment="1">
      <alignment horizontal="right" vertical="center" indent="1"/>
    </xf>
    <xf numFmtId="44" fontId="6" fillId="4" borderId="9" xfId="1" applyFont="1" applyFill="1" applyBorder="1" applyAlignment="1">
      <alignment horizontal="right" vertical="center" indent="1"/>
    </xf>
    <xf numFmtId="0" fontId="6" fillId="4" borderId="14" xfId="0" applyFont="1" applyFill="1" applyBorder="1" applyAlignment="1">
      <alignment horizontal="right" vertical="center"/>
    </xf>
    <xf numFmtId="44" fontId="6" fillId="4" borderId="15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44" fontId="10" fillId="6" borderId="17" xfId="1" applyFont="1" applyFill="1" applyBorder="1" applyAlignment="1">
      <alignment horizontal="center" vertical="center"/>
    </xf>
    <xf numFmtId="44" fontId="12" fillId="6" borderId="9" xfId="1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left" vertical="center"/>
    </xf>
    <xf numFmtId="44" fontId="10" fillId="6" borderId="19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/>
    </xf>
    <xf numFmtId="44" fontId="10" fillId="6" borderId="18" xfId="1" applyFont="1" applyFill="1" applyBorder="1" applyAlignment="1">
      <alignment horizontal="left" vertical="center"/>
    </xf>
    <xf numFmtId="44" fontId="10" fillId="6" borderId="13" xfId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left" vertical="center"/>
    </xf>
    <xf numFmtId="8" fontId="6" fillId="7" borderId="18" xfId="0" applyNumberFormat="1" applyFont="1" applyFill="1" applyBorder="1" applyAlignment="1">
      <alignment horizontal="left" vertical="center" indent="2"/>
    </xf>
    <xf numFmtId="44" fontId="10" fillId="7" borderId="18" xfId="1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left" vertical="center"/>
    </xf>
    <xf numFmtId="8" fontId="15" fillId="7" borderId="18" xfId="0" applyNumberFormat="1" applyFont="1" applyFill="1" applyBorder="1" applyAlignment="1">
      <alignment horizontal="center" vertical="center"/>
    </xf>
    <xf numFmtId="44" fontId="14" fillId="3" borderId="9" xfId="2" applyNumberFormat="1" applyFont="1" applyFill="1" applyBorder="1" applyAlignment="1" applyProtection="1"/>
    <xf numFmtId="8" fontId="14" fillId="7" borderId="24" xfId="0" applyNumberFormat="1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left" vertical="center"/>
    </xf>
    <xf numFmtId="5" fontId="7" fillId="8" borderId="16" xfId="1" applyNumberFormat="1" applyFont="1" applyFill="1" applyBorder="1" applyAlignment="1">
      <alignment horizontal="center" vertical="center"/>
    </xf>
    <xf numFmtId="44" fontId="13" fillId="8" borderId="18" xfId="1" applyFont="1" applyFill="1" applyBorder="1" applyAlignment="1">
      <alignment horizontal="right" vertical="center"/>
    </xf>
    <xf numFmtId="0" fontId="13" fillId="8" borderId="11" xfId="0" applyFont="1" applyFill="1" applyBorder="1" applyAlignment="1">
      <alignment horizontal="left" vertical="center"/>
    </xf>
    <xf numFmtId="0" fontId="13" fillId="8" borderId="25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44" fontId="10" fillId="9" borderId="13" xfId="1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left" vertical="center"/>
    </xf>
    <xf numFmtId="44" fontId="17" fillId="5" borderId="22" xfId="1" applyFont="1" applyFill="1" applyBorder="1" applyAlignment="1">
      <alignment horizontal="center"/>
    </xf>
    <xf numFmtId="0" fontId="18" fillId="3" borderId="14" xfId="0" applyFont="1" applyFill="1" applyBorder="1" applyAlignment="1">
      <alignment horizontal="right" vertical="center"/>
    </xf>
    <xf numFmtId="0" fontId="18" fillId="3" borderId="27" xfId="0" applyFont="1" applyFill="1" applyBorder="1" applyAlignment="1">
      <alignment horizontal="right" vertical="center"/>
    </xf>
    <xf numFmtId="44" fontId="18" fillId="3" borderId="15" xfId="0" applyNumberFormat="1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left" vertical="center"/>
    </xf>
    <xf numFmtId="0" fontId="14" fillId="7" borderId="29" xfId="0" applyFont="1" applyFill="1" applyBorder="1" applyAlignment="1">
      <alignment horizontal="left" vertical="center"/>
    </xf>
    <xf numFmtId="8" fontId="14" fillId="7" borderId="30" xfId="0" applyNumberFormat="1" applyFont="1" applyFill="1" applyBorder="1" applyAlignment="1">
      <alignment horizontal="center" vertical="center"/>
    </xf>
    <xf numFmtId="0" fontId="0" fillId="3" borderId="0" xfId="0" applyFill="1"/>
    <xf numFmtId="0" fontId="8" fillId="3" borderId="21" xfId="0" applyFont="1" applyFill="1" applyBorder="1" applyAlignment="1">
      <alignment horizontal="right" vertical="center"/>
    </xf>
    <xf numFmtId="44" fontId="8" fillId="3" borderId="4" xfId="1" applyFont="1" applyFill="1" applyBorder="1" applyAlignment="1">
      <alignment horizontal="right" vertical="center"/>
    </xf>
    <xf numFmtId="0" fontId="8" fillId="3" borderId="33" xfId="0" applyFont="1" applyFill="1" applyBorder="1" applyAlignment="1">
      <alignment horizontal="right" vertical="center"/>
    </xf>
    <xf numFmtId="44" fontId="8" fillId="3" borderId="9" xfId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44" fontId="9" fillId="5" borderId="28" xfId="1" applyFont="1" applyFill="1" applyBorder="1" applyAlignment="1">
      <alignment horizontal="right" vertical="center"/>
    </xf>
    <xf numFmtId="44" fontId="9" fillId="5" borderId="11" xfId="0" applyNumberFormat="1" applyFont="1" applyFill="1" applyBorder="1" applyAlignment="1">
      <alignment horizontal="right" vertical="center"/>
    </xf>
    <xf numFmtId="44" fontId="9" fillId="5" borderId="22" xfId="0" applyNumberFormat="1" applyFont="1" applyFill="1" applyBorder="1" applyAlignment="1">
      <alignment horizontal="right" vertical="center"/>
    </xf>
    <xf numFmtId="0" fontId="11" fillId="6" borderId="11" xfId="0" applyFont="1" applyFill="1" applyBorder="1" applyAlignment="1">
      <alignment horizontal="left" vertical="center"/>
    </xf>
    <xf numFmtId="44" fontId="14" fillId="3" borderId="11" xfId="1" applyFont="1" applyFill="1" applyBorder="1" applyAlignment="1">
      <alignment horizontal="left"/>
    </xf>
    <xf numFmtId="0" fontId="17" fillId="5" borderId="21" xfId="0" applyFont="1" applyFill="1" applyBorder="1" applyAlignment="1">
      <alignment horizontal="right"/>
    </xf>
    <xf numFmtId="0" fontId="18" fillId="5" borderId="20" xfId="0" applyFont="1" applyFill="1" applyBorder="1" applyAlignment="1">
      <alignment horizontal="right"/>
    </xf>
    <xf numFmtId="44" fontId="18" fillId="11" borderId="12" xfId="1" applyFont="1" applyFill="1" applyBorder="1" applyAlignment="1">
      <alignment horizontal="center"/>
    </xf>
    <xf numFmtId="0" fontId="6" fillId="10" borderId="13" xfId="0" applyFont="1" applyFill="1" applyBorder="1" applyAlignment="1">
      <alignment horizontal="right" vertical="center"/>
    </xf>
    <xf numFmtId="44" fontId="6" fillId="10" borderId="13" xfId="1" applyFont="1" applyFill="1" applyBorder="1" applyAlignment="1">
      <alignment horizontal="center" vertical="center"/>
    </xf>
    <xf numFmtId="44" fontId="14" fillId="7" borderId="18" xfId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activeCell="C29" sqref="C29"/>
    </sheetView>
  </sheetViews>
  <sheetFormatPr defaultRowHeight="15" x14ac:dyDescent="0.25"/>
  <cols>
    <col min="1" max="1" width="74.7109375" bestFit="1" customWidth="1"/>
    <col min="2" max="2" width="32.140625" bestFit="1" customWidth="1"/>
    <col min="3" max="3" width="10.28515625" bestFit="1" customWidth="1"/>
    <col min="4" max="4" width="7.7109375" bestFit="1" customWidth="1"/>
    <col min="5" max="5" width="30.28515625" customWidth="1"/>
    <col min="6" max="6" width="12.140625" bestFit="1" customWidth="1"/>
  </cols>
  <sheetData>
    <row r="1" spans="1:16" x14ac:dyDescent="0.25">
      <c r="A1" s="1"/>
      <c r="B1" s="2"/>
      <c r="C1" s="2"/>
      <c r="D1" s="3"/>
      <c r="E1" s="63" t="s">
        <v>0</v>
      </c>
      <c r="F1" s="65">
        <v>750</v>
      </c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thickBot="1" x14ac:dyDescent="0.3">
      <c r="A2" s="4"/>
      <c r="B2" s="5"/>
      <c r="C2" s="5"/>
      <c r="D2" s="6"/>
      <c r="E2" s="64"/>
      <c r="F2" s="6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4"/>
      <c r="B3" s="5"/>
      <c r="C3" s="5"/>
      <c r="D3" s="6"/>
      <c r="E3" s="7" t="s">
        <v>1</v>
      </c>
      <c r="F3" s="8">
        <v>100</v>
      </c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A4" s="4"/>
      <c r="B4" s="5"/>
      <c r="C4" s="5"/>
      <c r="D4" s="6"/>
      <c r="E4" s="9" t="s">
        <v>29</v>
      </c>
      <c r="F4" s="10">
        <v>100</v>
      </c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thickBot="1" x14ac:dyDescent="0.3">
      <c r="A5" s="4"/>
      <c r="B5" s="5"/>
      <c r="C5" s="5"/>
      <c r="D5" s="6"/>
      <c r="E5" s="9" t="s">
        <v>16</v>
      </c>
      <c r="F5" s="10">
        <v>100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5">
      <c r="A6" s="4"/>
      <c r="B6" s="7" t="s">
        <v>1</v>
      </c>
      <c r="C6" s="8">
        <v>100</v>
      </c>
      <c r="D6" s="6"/>
      <c r="E6" s="47" t="s">
        <v>2</v>
      </c>
      <c r="F6" s="48">
        <f>SUM(F3:F5)</f>
        <v>300</v>
      </c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5">
      <c r="A7" s="4"/>
      <c r="B7" s="9" t="s">
        <v>29</v>
      </c>
      <c r="C7" s="10">
        <v>100</v>
      </c>
      <c r="D7" s="6"/>
      <c r="E7" s="49" t="s">
        <v>3</v>
      </c>
      <c r="F7" s="50">
        <f>F1+F6</f>
        <v>1050</v>
      </c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thickBot="1" x14ac:dyDescent="0.3">
      <c r="A8" s="4"/>
      <c r="B8" s="9" t="s">
        <v>16</v>
      </c>
      <c r="C8" s="10">
        <v>100</v>
      </c>
      <c r="D8" s="6"/>
      <c r="E8" s="51" t="s">
        <v>4</v>
      </c>
      <c r="F8" s="52">
        <f>C29</f>
        <v>300</v>
      </c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15.75" thickBot="1" x14ac:dyDescent="0.3">
      <c r="A9" s="4"/>
      <c r="B9" s="11" t="s">
        <v>5</v>
      </c>
      <c r="C9" s="12">
        <f>SUM(C6:C8)</f>
        <v>300</v>
      </c>
      <c r="D9" s="6"/>
      <c r="E9" s="53" t="s">
        <v>6</v>
      </c>
      <c r="F9" s="54">
        <f>F7-F8</f>
        <v>750</v>
      </c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25">
      <c r="A10" s="13" t="s">
        <v>30</v>
      </c>
      <c r="B10" s="14"/>
      <c r="C10" s="15">
        <v>5</v>
      </c>
      <c r="D10" s="6"/>
      <c r="E10" s="55" t="s">
        <v>28</v>
      </c>
      <c r="F10" s="16">
        <v>100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6" x14ac:dyDescent="0.25">
      <c r="A11" s="13" t="s">
        <v>31</v>
      </c>
      <c r="B11" s="17"/>
      <c r="C11" s="18">
        <v>5</v>
      </c>
      <c r="D11" s="6"/>
      <c r="E11" s="55" t="s">
        <v>24</v>
      </c>
      <c r="F11" s="16">
        <v>100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x14ac:dyDescent="0.25">
      <c r="A12" s="19" t="s">
        <v>32</v>
      </c>
      <c r="B12" s="20"/>
      <c r="C12" s="18">
        <v>5</v>
      </c>
      <c r="D12" s="6"/>
      <c r="E12" s="55" t="s">
        <v>25</v>
      </c>
      <c r="F12" s="16">
        <v>100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x14ac:dyDescent="0.25">
      <c r="A13" s="13" t="s">
        <v>33</v>
      </c>
      <c r="B13" s="17"/>
      <c r="C13" s="21">
        <v>5</v>
      </c>
      <c r="D13" s="6"/>
      <c r="E13" s="55" t="s">
        <v>26</v>
      </c>
      <c r="F13" s="16">
        <v>100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x14ac:dyDescent="0.25">
      <c r="A14" s="19" t="s">
        <v>34</v>
      </c>
      <c r="B14" s="17"/>
      <c r="C14" s="21">
        <v>5</v>
      </c>
      <c r="D14" s="6"/>
      <c r="E14" s="55" t="s">
        <v>27</v>
      </c>
      <c r="F14" s="16">
        <v>100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6" x14ac:dyDescent="0.25">
      <c r="A15" s="22" t="s">
        <v>17</v>
      </c>
      <c r="B15" s="23"/>
      <c r="C15" s="24">
        <v>5</v>
      </c>
      <c r="D15" s="6"/>
      <c r="E15" s="56"/>
      <c r="F15" s="27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x14ac:dyDescent="0.25">
      <c r="A16" s="22" t="s">
        <v>18</v>
      </c>
      <c r="B16" s="23"/>
      <c r="C16" s="24">
        <v>5</v>
      </c>
      <c r="D16" s="6"/>
      <c r="E16" s="56"/>
      <c r="F16" s="27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6" x14ac:dyDescent="0.25">
      <c r="A17" s="22" t="s">
        <v>19</v>
      </c>
      <c r="B17" s="23"/>
      <c r="C17" s="24">
        <v>5</v>
      </c>
      <c r="D17" s="6"/>
      <c r="E17" s="56"/>
      <c r="F17" s="27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6" x14ac:dyDescent="0.25">
      <c r="A18" s="22" t="s">
        <v>20</v>
      </c>
      <c r="B18" s="23"/>
      <c r="C18" s="24">
        <v>5</v>
      </c>
      <c r="D18" s="6"/>
      <c r="E18" s="56"/>
      <c r="F18" s="27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x14ac:dyDescent="0.25">
      <c r="A19" s="25" t="s">
        <v>21</v>
      </c>
      <c r="B19" s="26"/>
      <c r="C19" s="24">
        <v>5</v>
      </c>
      <c r="D19" s="6"/>
      <c r="E19" s="56"/>
      <c r="F19" s="27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x14ac:dyDescent="0.25">
      <c r="A20" s="43" t="s">
        <v>22</v>
      </c>
      <c r="B20" s="28"/>
      <c r="C20" s="62">
        <v>5</v>
      </c>
      <c r="D20" s="6"/>
      <c r="E20" s="56"/>
      <c r="F20" s="27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x14ac:dyDescent="0.25">
      <c r="A21" s="44" t="s">
        <v>23</v>
      </c>
      <c r="B21" s="45"/>
      <c r="C21" s="62">
        <v>5</v>
      </c>
      <c r="D21" s="6"/>
      <c r="E21" s="56"/>
      <c r="F21" s="27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x14ac:dyDescent="0.25">
      <c r="A22" s="29" t="s">
        <v>7</v>
      </c>
      <c r="B22" s="30"/>
      <c r="C22" s="31">
        <v>5</v>
      </c>
      <c r="D22" s="6"/>
      <c r="E22" s="56"/>
      <c r="F22" s="27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x14ac:dyDescent="0.25">
      <c r="A23" s="32" t="s">
        <v>8</v>
      </c>
      <c r="B23" s="30"/>
      <c r="C23" s="31">
        <v>5</v>
      </c>
      <c r="D23" s="6"/>
      <c r="E23" s="56"/>
      <c r="F23" s="27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x14ac:dyDescent="0.25">
      <c r="A24" s="32" t="s">
        <v>9</v>
      </c>
      <c r="B24" s="30"/>
      <c r="C24" s="31">
        <v>5</v>
      </c>
      <c r="D24" s="6"/>
      <c r="E24" s="56"/>
      <c r="F24" s="27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x14ac:dyDescent="0.25">
      <c r="A25" s="33" t="s">
        <v>9</v>
      </c>
      <c r="B25" s="30"/>
      <c r="C25" s="31">
        <v>5</v>
      </c>
      <c r="D25" s="6"/>
      <c r="E25" s="56"/>
      <c r="F25" s="27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x14ac:dyDescent="0.25">
      <c r="A26" s="34" t="s">
        <v>10</v>
      </c>
      <c r="B26" s="35"/>
      <c r="C26" s="37">
        <v>5</v>
      </c>
      <c r="D26" s="6"/>
      <c r="E26" s="56"/>
      <c r="F26" s="27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x14ac:dyDescent="0.25">
      <c r="A27" s="34" t="s">
        <v>11</v>
      </c>
      <c r="B27" s="36"/>
      <c r="C27" s="37">
        <v>5</v>
      </c>
      <c r="D27" s="6"/>
      <c r="E27" s="56"/>
      <c r="F27" s="27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15.75" thickBot="1" x14ac:dyDescent="0.3">
      <c r="A28" s="38"/>
      <c r="B28" s="60" t="s">
        <v>12</v>
      </c>
      <c r="C28" s="61">
        <v>210</v>
      </c>
      <c r="D28" s="6"/>
      <c r="E28" s="57" t="s">
        <v>13</v>
      </c>
      <c r="F28" s="39">
        <f>SUM(F10:F27)</f>
        <v>500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ht="15.75" thickBot="1" x14ac:dyDescent="0.3">
      <c r="A29" s="40"/>
      <c r="B29" s="41" t="s">
        <v>14</v>
      </c>
      <c r="C29" s="42">
        <f>SUM(C10:C28)</f>
        <v>300</v>
      </c>
      <c r="D29" s="6"/>
      <c r="E29" s="58" t="s">
        <v>15</v>
      </c>
      <c r="F29" s="59">
        <f>F9-F28</f>
        <v>250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x14ac:dyDescent="0.25">
      <c r="A42" s="46"/>
      <c r="B42" s="46"/>
      <c r="C42" s="46"/>
      <c r="D42" s="46"/>
      <c r="E42" s="46"/>
      <c r="F42" s="46"/>
    </row>
  </sheetData>
  <mergeCells count="2">
    <mergeCell ref="E1:E2"/>
    <mergeCell ref="F1:F2"/>
  </mergeCells>
  <conditionalFormatting sqref="F29">
    <cfRule type="cellIs" dxfId="1" priority="1" stopIfTrue="1" operator="greaterThan">
      <formula>0</formula>
    </cfRule>
    <cfRule type="cellIs" dxfId="0" priority="2" stopIfTrue="1" operator="lessThan">
      <formula>-0.01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Corritore</dc:creator>
  <cp:lastModifiedBy>Justin Corritore</cp:lastModifiedBy>
  <dcterms:created xsi:type="dcterms:W3CDTF">2015-06-05T18:17:20Z</dcterms:created>
  <dcterms:modified xsi:type="dcterms:W3CDTF">2021-01-11T20:05:53Z</dcterms:modified>
</cp:coreProperties>
</file>